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700" activeTab="0"/>
  </bookViews>
  <sheets>
    <sheet name="V_Ekonomia_GIAP_RiDF_ZP" sheetId="1" r:id="rId1"/>
  </sheets>
  <definedNames/>
  <calcPr fullCalcOnLoad="1"/>
</workbook>
</file>

<file path=xl/sharedStrings.xml><?xml version="1.0" encoding="utf-8"?>
<sst xmlns="http://schemas.openxmlformats.org/spreadsheetml/2006/main" count="165" uniqueCount="62">
  <si>
    <t>Łączna liczba godzin w programie studenta</t>
  </si>
  <si>
    <t>Wydział Gospodarki Regionalnej i Turystyki</t>
  </si>
  <si>
    <t>Kierunek: EKONOMIA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</si>
  <si>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</si>
  <si>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</si>
  <si>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</si>
  <si>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</si>
  <si>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</si>
  <si>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</si>
  <si>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</si>
  <si>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</si>
  <si>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</si>
  <si>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oceną</t>
  </si>
  <si>
    <t>oceny</t>
  </si>
  <si>
    <t>w roku</t>
  </si>
  <si>
    <t>W</t>
  </si>
  <si>
    <t>Ć</t>
  </si>
  <si>
    <t>L</t>
  </si>
  <si>
    <t>RAZEM</t>
  </si>
  <si>
    <t>Ekonomika miasta</t>
  </si>
  <si>
    <t>Finanse samorządowe</t>
  </si>
  <si>
    <t>Controlling</t>
  </si>
  <si>
    <t>Lp.</t>
  </si>
  <si>
    <t>Badania marketingowe</t>
  </si>
  <si>
    <t>udział %</t>
  </si>
  <si>
    <t>wykłady</t>
  </si>
  <si>
    <t>ćwiczenia</t>
  </si>
  <si>
    <t>laboratoria</t>
  </si>
  <si>
    <t xml:space="preserve">Specjalność: Gospodarka i administracja publiczna </t>
  </si>
  <si>
    <t>Seminarium magisterskie</t>
  </si>
  <si>
    <t>Postępowanie administracyjne</t>
  </si>
  <si>
    <t>Specjalność: Zarządzanie przedsiębiorstwem</t>
  </si>
  <si>
    <t>Rok V</t>
  </si>
  <si>
    <t>Ekonomia sektora publicznego</t>
  </si>
  <si>
    <t>Negocjacje w biznesie</t>
  </si>
  <si>
    <t>Marketing przestrzeni</t>
  </si>
  <si>
    <t>Finanse behawioralne</t>
  </si>
  <si>
    <t>Rachunkowość informatyczna</t>
  </si>
  <si>
    <t>Relacje inwestorskie</t>
  </si>
  <si>
    <t>Nowoczesne rachunki kosztów</t>
  </si>
  <si>
    <t>Analiza techniczna i fundamentalna</t>
  </si>
  <si>
    <t>Biznes plan</t>
  </si>
  <si>
    <t>Budżetowanie inwestycji</t>
  </si>
  <si>
    <t>Specjalność: Rachunkowość i doradztwo finansowe</t>
  </si>
  <si>
    <t>Studia niestacjonarne magisterskie</t>
  </si>
  <si>
    <t>Wykłady do wyboru*</t>
  </si>
  <si>
    <t>Egzamin magisterski</t>
  </si>
  <si>
    <t>Gospodarka regionalna</t>
  </si>
  <si>
    <t>Etyka życia gospodarczego</t>
  </si>
  <si>
    <t>Zarządzanie usługami publicznymi</t>
  </si>
  <si>
    <t>9, 10</t>
  </si>
  <si>
    <t>9 ,10</t>
  </si>
  <si>
    <t>Strategia podatkowa przedsiębiorstw</t>
  </si>
  <si>
    <t>Razem godziny w semestrze</t>
  </si>
  <si>
    <t>Przedmioty specjalnościowe</t>
  </si>
  <si>
    <t>Sem."9"</t>
  </si>
  <si>
    <t>Sem."10"</t>
  </si>
  <si>
    <t>X sem - 4 ECTS</t>
  </si>
  <si>
    <t>X sem - 3 ECTS</t>
  </si>
  <si>
    <t>* studenci wybierają 2 wykłady w semestrze po 14 godz. każdy</t>
  </si>
  <si>
    <t>Plan studiów na rok akad. 2010/2011</t>
  </si>
  <si>
    <t>Załącznik do Uchwały Rady Wydziału nr 242/2010 z dnia 26.03.2010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</si>
</sst>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9" fontId="0" fillId="0" borderId="0" xfId="52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4.375" style="0" customWidth="1"/>
    <col min="3" max="3" width="7.625" style="0" customWidth="1"/>
    <col min="4" max="4" width="9.25390625" style="0" customWidth="1"/>
    <col min="5" max="5" width="8.625" style="0" customWidth="1"/>
    <col min="6" max="6" width="10.75390625" style="0" customWidth="1"/>
    <col min="7" max="7" width="8.125" style="0" customWidth="1"/>
    <col min="8" max="8" width="5.12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</cols>
  <sheetData>
    <row r="1" s="43" customFormat="1" ht="15.75">
      <c r="A1" s="43" t="s">
        <v>61</v>
      </c>
    </row>
    <row r="4" spans="2:16" ht="12.75">
      <c r="B4" s="19" t="s">
        <v>60</v>
      </c>
      <c r="E4" s="22" t="s">
        <v>24</v>
      </c>
      <c r="F4" s="22" t="s">
        <v>0</v>
      </c>
      <c r="G4" s="22"/>
      <c r="O4" s="19"/>
      <c r="P4" s="19"/>
    </row>
    <row r="5" spans="2:16" ht="12.75">
      <c r="B5" t="s">
        <v>1</v>
      </c>
      <c r="E5" s="37">
        <f>G5/G8</f>
        <v>0.6619047619047619</v>
      </c>
      <c r="F5" s="22" t="s">
        <v>25</v>
      </c>
      <c r="G5" s="22">
        <f>H27+K27</f>
        <v>139</v>
      </c>
      <c r="O5" s="20"/>
      <c r="P5" s="19"/>
    </row>
    <row r="6" spans="2:16" ht="12.75">
      <c r="B6" t="s">
        <v>44</v>
      </c>
      <c r="E6" s="37">
        <f>G6/G8</f>
        <v>0.3380952380952381</v>
      </c>
      <c r="F6" s="22" t="s">
        <v>26</v>
      </c>
      <c r="G6" s="22">
        <f>I27+L27</f>
        <v>71</v>
      </c>
      <c r="O6" s="20"/>
      <c r="P6" s="19"/>
    </row>
    <row r="7" spans="2:16" ht="12.75">
      <c r="B7" t="s">
        <v>32</v>
      </c>
      <c r="E7" s="37">
        <f>G7/G8</f>
        <v>0</v>
      </c>
      <c r="F7" s="22" t="s">
        <v>27</v>
      </c>
      <c r="G7" s="22">
        <f>J27+M27</f>
        <v>0</v>
      </c>
      <c r="O7" s="20"/>
      <c r="P7" s="19"/>
    </row>
    <row r="8" spans="2:16" ht="12.75">
      <c r="B8" t="s">
        <v>2</v>
      </c>
      <c r="E8" s="37">
        <f>SUM(E5:E7)</f>
        <v>1</v>
      </c>
      <c r="F8" s="22" t="s">
        <v>3</v>
      </c>
      <c r="G8" s="22">
        <f>SUM(G5:G7)</f>
        <v>210</v>
      </c>
      <c r="O8" s="19"/>
      <c r="P8" s="19"/>
    </row>
    <row r="9" ht="12.75">
      <c r="B9" t="s">
        <v>28</v>
      </c>
    </row>
    <row r="10" spans="1:14" ht="12.75" customHeight="1">
      <c r="A10" s="52" t="s">
        <v>22</v>
      </c>
      <c r="B10" s="52" t="s">
        <v>4</v>
      </c>
      <c r="C10" s="51" t="s">
        <v>5</v>
      </c>
      <c r="D10" s="51"/>
      <c r="E10" s="51"/>
      <c r="F10" s="30" t="s">
        <v>6</v>
      </c>
      <c r="G10" s="51" t="s">
        <v>7</v>
      </c>
      <c r="H10" s="52"/>
      <c r="I10" s="52"/>
      <c r="J10" s="52"/>
      <c r="K10" s="52"/>
      <c r="L10" s="52"/>
      <c r="M10" s="52"/>
      <c r="N10" s="53" t="s">
        <v>8</v>
      </c>
    </row>
    <row r="11" spans="1:14" s="2" customFormat="1" ht="12.75">
      <c r="A11" s="52"/>
      <c r="B11" s="56"/>
      <c r="C11" s="31" t="s">
        <v>9</v>
      </c>
      <c r="D11" s="31" t="s">
        <v>10</v>
      </c>
      <c r="E11" s="32" t="s">
        <v>11</v>
      </c>
      <c r="F11" s="47" t="s">
        <v>3</v>
      </c>
      <c r="G11" s="32" t="s">
        <v>3</v>
      </c>
      <c r="H11" s="45" t="s">
        <v>55</v>
      </c>
      <c r="I11" s="46"/>
      <c r="J11" s="47"/>
      <c r="K11" s="45" t="s">
        <v>56</v>
      </c>
      <c r="L11" s="46"/>
      <c r="M11" s="47"/>
      <c r="N11" s="54"/>
    </row>
    <row r="12" spans="1:14" s="2" customFormat="1" ht="12.75">
      <c r="A12" s="52"/>
      <c r="B12" s="56"/>
      <c r="C12" s="34"/>
      <c r="D12" s="34" t="s">
        <v>12</v>
      </c>
      <c r="E12" s="35" t="s">
        <v>13</v>
      </c>
      <c r="F12" s="47"/>
      <c r="G12" s="35" t="s">
        <v>14</v>
      </c>
      <c r="H12" s="33" t="s">
        <v>15</v>
      </c>
      <c r="I12" s="36" t="s">
        <v>16</v>
      </c>
      <c r="J12" s="36" t="s">
        <v>17</v>
      </c>
      <c r="K12" s="36" t="s">
        <v>15</v>
      </c>
      <c r="L12" s="36" t="s">
        <v>16</v>
      </c>
      <c r="M12" s="36" t="s">
        <v>17</v>
      </c>
      <c r="N12" s="55"/>
    </row>
    <row r="13" spans="1:14" s="2" customFormat="1" ht="12.75">
      <c r="A13" s="3">
        <f aca="true" t="shared" si="0" ref="A13:A19">A12+1</f>
        <v>1</v>
      </c>
      <c r="B13" s="5" t="s">
        <v>47</v>
      </c>
      <c r="C13" s="6">
        <v>9</v>
      </c>
      <c r="D13" s="6"/>
      <c r="E13" s="6"/>
      <c r="F13" s="3">
        <v>3</v>
      </c>
      <c r="G13" s="6">
        <v>10</v>
      </c>
      <c r="H13" s="3">
        <v>10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/>
    </row>
    <row r="14" spans="1:14" s="2" customFormat="1" ht="12.75">
      <c r="A14" s="3">
        <f t="shared" si="0"/>
        <v>2</v>
      </c>
      <c r="B14" s="4" t="s">
        <v>52</v>
      </c>
      <c r="C14" s="6">
        <v>9</v>
      </c>
      <c r="D14" s="6"/>
      <c r="E14" s="6"/>
      <c r="F14" s="3">
        <v>3</v>
      </c>
      <c r="G14" s="6">
        <v>10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/>
    </row>
    <row r="15" spans="1:14" s="2" customFormat="1" ht="12.75">
      <c r="A15" s="3">
        <f t="shared" si="0"/>
        <v>3</v>
      </c>
      <c r="B15" s="4" t="s">
        <v>33</v>
      </c>
      <c r="C15" s="6"/>
      <c r="D15" s="6">
        <v>9</v>
      </c>
      <c r="E15" s="6"/>
      <c r="F15" s="3">
        <v>2</v>
      </c>
      <c r="G15" s="6">
        <v>18</v>
      </c>
      <c r="H15" s="3">
        <v>10</v>
      </c>
      <c r="I15" s="3">
        <v>8</v>
      </c>
      <c r="J15" s="3">
        <v>0</v>
      </c>
      <c r="K15" s="3">
        <v>0</v>
      </c>
      <c r="L15" s="3">
        <v>0</v>
      </c>
      <c r="M15" s="3">
        <v>0</v>
      </c>
      <c r="N15" s="4"/>
    </row>
    <row r="16" spans="1:14" s="2" customFormat="1" ht="12.75">
      <c r="A16" s="3">
        <f t="shared" si="0"/>
        <v>4</v>
      </c>
      <c r="B16" s="4" t="s">
        <v>45</v>
      </c>
      <c r="C16" s="3"/>
      <c r="D16" s="6" t="s">
        <v>50</v>
      </c>
      <c r="E16" s="3"/>
      <c r="F16" s="3">
        <v>6</v>
      </c>
      <c r="G16" s="3">
        <v>56</v>
      </c>
      <c r="H16" s="3">
        <v>28</v>
      </c>
      <c r="I16" s="3">
        <v>0</v>
      </c>
      <c r="J16" s="3">
        <v>0</v>
      </c>
      <c r="K16" s="3">
        <v>28</v>
      </c>
      <c r="L16" s="3">
        <v>0</v>
      </c>
      <c r="M16" s="3">
        <v>0</v>
      </c>
      <c r="N16" s="4" t="s">
        <v>57</v>
      </c>
    </row>
    <row r="17" spans="1:14" s="2" customFormat="1" ht="12.75">
      <c r="A17" s="3">
        <f t="shared" si="0"/>
        <v>5</v>
      </c>
      <c r="B17" s="4" t="s">
        <v>29</v>
      </c>
      <c r="C17" s="3"/>
      <c r="D17" s="3"/>
      <c r="E17" s="3" t="s">
        <v>50</v>
      </c>
      <c r="F17" s="3">
        <v>8</v>
      </c>
      <c r="G17" s="3">
        <v>36</v>
      </c>
      <c r="H17" s="7">
        <v>0</v>
      </c>
      <c r="I17" s="7">
        <v>18</v>
      </c>
      <c r="J17" s="7">
        <v>0</v>
      </c>
      <c r="K17" s="7">
        <v>0</v>
      </c>
      <c r="L17" s="7">
        <v>18</v>
      </c>
      <c r="M17" s="7">
        <v>0</v>
      </c>
      <c r="N17" s="4" t="s">
        <v>58</v>
      </c>
    </row>
    <row r="18" spans="1:14" s="2" customFormat="1" ht="12.75">
      <c r="A18" s="3">
        <f t="shared" si="0"/>
        <v>6</v>
      </c>
      <c r="B18" s="4" t="s">
        <v>34</v>
      </c>
      <c r="C18" s="3"/>
      <c r="D18" s="6">
        <v>10</v>
      </c>
      <c r="E18" s="3"/>
      <c r="F18" s="3">
        <v>3</v>
      </c>
      <c r="G18" s="3">
        <v>10</v>
      </c>
      <c r="H18" s="3">
        <v>0</v>
      </c>
      <c r="I18" s="3">
        <v>0</v>
      </c>
      <c r="J18" s="3">
        <v>0</v>
      </c>
      <c r="K18" s="3">
        <v>0</v>
      </c>
      <c r="L18" s="3">
        <v>10</v>
      </c>
      <c r="M18" s="3">
        <v>0</v>
      </c>
      <c r="N18" s="4"/>
    </row>
    <row r="19" spans="1:14" s="2" customFormat="1" ht="12.75">
      <c r="A19" s="3">
        <f t="shared" si="0"/>
        <v>7</v>
      </c>
      <c r="B19" s="8" t="s">
        <v>48</v>
      </c>
      <c r="C19" s="9"/>
      <c r="D19" s="10">
        <v>10</v>
      </c>
      <c r="E19" s="9"/>
      <c r="F19" s="3">
        <v>3</v>
      </c>
      <c r="G19" s="3">
        <v>10</v>
      </c>
      <c r="H19" s="3">
        <v>0</v>
      </c>
      <c r="I19" s="3">
        <v>0</v>
      </c>
      <c r="J19" s="3">
        <v>0</v>
      </c>
      <c r="K19" s="3">
        <v>10</v>
      </c>
      <c r="L19" s="3">
        <v>0</v>
      </c>
      <c r="M19" s="3">
        <v>0</v>
      </c>
      <c r="N19" s="4"/>
    </row>
    <row r="20" spans="1:14" s="2" customFormat="1" ht="12.75">
      <c r="A20" s="3">
        <f>A19+1</f>
        <v>8</v>
      </c>
      <c r="B20" s="8" t="s">
        <v>46</v>
      </c>
      <c r="C20" s="9">
        <v>10</v>
      </c>
      <c r="D20" s="10"/>
      <c r="E20" s="9"/>
      <c r="F20" s="3">
        <v>12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/>
    </row>
    <row r="21" spans="1:14" s="2" customFormat="1" ht="12.75">
      <c r="A21" s="3"/>
      <c r="B21" s="8"/>
      <c r="C21" s="9"/>
      <c r="D21" s="10"/>
      <c r="E21" s="9"/>
      <c r="F21" s="3"/>
      <c r="G21" s="3"/>
      <c r="H21" s="3"/>
      <c r="I21" s="3"/>
      <c r="J21" s="3"/>
      <c r="K21" s="3"/>
      <c r="L21" s="3"/>
      <c r="M21" s="3"/>
      <c r="N21" s="4"/>
    </row>
    <row r="22" spans="1:14" s="2" customFormat="1" ht="12.75">
      <c r="A22" s="3"/>
      <c r="B22" s="27" t="s">
        <v>54</v>
      </c>
      <c r="C22" s="9"/>
      <c r="D22" s="10"/>
      <c r="E22" s="9"/>
      <c r="F22" s="3"/>
      <c r="G22" s="3"/>
      <c r="H22" s="3"/>
      <c r="I22" s="3"/>
      <c r="J22" s="3"/>
      <c r="K22" s="3"/>
      <c r="L22" s="3"/>
      <c r="M22" s="3"/>
      <c r="N22" s="4"/>
    </row>
    <row r="23" spans="1:14" s="2" customFormat="1" ht="12.75">
      <c r="A23" s="3">
        <v>9</v>
      </c>
      <c r="B23" s="4" t="s">
        <v>19</v>
      </c>
      <c r="C23" s="3">
        <v>9</v>
      </c>
      <c r="D23" s="3">
        <v>9</v>
      </c>
      <c r="E23" s="3"/>
      <c r="F23" s="3">
        <v>6</v>
      </c>
      <c r="G23" s="3">
        <v>22</v>
      </c>
      <c r="H23" s="3">
        <v>12</v>
      </c>
      <c r="I23" s="3">
        <v>10</v>
      </c>
      <c r="J23" s="3">
        <v>0</v>
      </c>
      <c r="K23" s="3">
        <v>0</v>
      </c>
      <c r="L23" s="3">
        <v>0</v>
      </c>
      <c r="M23" s="3">
        <v>0</v>
      </c>
      <c r="N23" s="4"/>
    </row>
    <row r="24" spans="1:14" s="2" customFormat="1" ht="12.75">
      <c r="A24" s="3">
        <v>10</v>
      </c>
      <c r="B24" s="4" t="s">
        <v>20</v>
      </c>
      <c r="C24" s="3"/>
      <c r="D24" s="3">
        <v>9</v>
      </c>
      <c r="E24" s="3"/>
      <c r="F24" s="3">
        <v>4</v>
      </c>
      <c r="G24" s="3">
        <v>14</v>
      </c>
      <c r="H24" s="3">
        <v>7</v>
      </c>
      <c r="I24" s="3">
        <v>7</v>
      </c>
      <c r="J24" s="3">
        <v>0</v>
      </c>
      <c r="K24" s="3">
        <v>0</v>
      </c>
      <c r="L24" s="3">
        <v>0</v>
      </c>
      <c r="M24" s="3">
        <v>0</v>
      </c>
      <c r="N24" s="4"/>
    </row>
    <row r="25" spans="1:14" s="2" customFormat="1" ht="12.75">
      <c r="A25" s="3">
        <v>11</v>
      </c>
      <c r="B25" s="4" t="s">
        <v>49</v>
      </c>
      <c r="C25" s="3"/>
      <c r="D25" s="3">
        <v>10</v>
      </c>
      <c r="E25" s="3"/>
      <c r="F25" s="3">
        <v>5</v>
      </c>
      <c r="G25" s="3">
        <v>12</v>
      </c>
      <c r="H25" s="3">
        <v>0</v>
      </c>
      <c r="I25" s="3">
        <v>0</v>
      </c>
      <c r="J25" s="3">
        <v>0</v>
      </c>
      <c r="K25" s="3">
        <v>12</v>
      </c>
      <c r="L25" s="3">
        <v>0</v>
      </c>
      <c r="M25" s="3">
        <v>0</v>
      </c>
      <c r="N25" s="11"/>
    </row>
    <row r="26" spans="1:14" s="2" customFormat="1" ht="12.75">
      <c r="A26" s="3">
        <v>12</v>
      </c>
      <c r="B26" s="4" t="s">
        <v>35</v>
      </c>
      <c r="C26" s="3"/>
      <c r="D26" s="3">
        <v>10</v>
      </c>
      <c r="E26" s="3"/>
      <c r="F26" s="3">
        <v>5</v>
      </c>
      <c r="G26" s="3">
        <v>12</v>
      </c>
      <c r="H26" s="3">
        <v>0</v>
      </c>
      <c r="I26" s="3">
        <v>0</v>
      </c>
      <c r="J26" s="3">
        <v>0</v>
      </c>
      <c r="K26" s="3">
        <v>12</v>
      </c>
      <c r="L26" s="3">
        <v>0</v>
      </c>
      <c r="M26" s="3">
        <v>0</v>
      </c>
      <c r="N26" s="4"/>
    </row>
    <row r="27" spans="1:14" s="16" customFormat="1" ht="12.75">
      <c r="A27" s="14"/>
      <c r="B27" s="14" t="s">
        <v>18</v>
      </c>
      <c r="C27" s="15">
        <v>4</v>
      </c>
      <c r="D27" s="15"/>
      <c r="E27" s="14"/>
      <c r="F27" s="15">
        <f aca="true" t="shared" si="1" ref="F27:M27">SUM(F13:F26)</f>
        <v>60</v>
      </c>
      <c r="G27" s="15">
        <f t="shared" si="1"/>
        <v>210</v>
      </c>
      <c r="H27" s="15">
        <f t="shared" si="1"/>
        <v>77</v>
      </c>
      <c r="I27" s="15">
        <f t="shared" si="1"/>
        <v>43</v>
      </c>
      <c r="J27" s="15">
        <f t="shared" si="1"/>
        <v>0</v>
      </c>
      <c r="K27" s="15">
        <f t="shared" si="1"/>
        <v>62</v>
      </c>
      <c r="L27" s="15">
        <f t="shared" si="1"/>
        <v>28</v>
      </c>
      <c r="M27" s="15">
        <f t="shared" si="1"/>
        <v>0</v>
      </c>
      <c r="N27" s="14"/>
    </row>
    <row r="28" spans="2:14" s="2" customFormat="1" ht="12.75">
      <c r="B28" s="25" t="s">
        <v>53</v>
      </c>
      <c r="C28" s="26"/>
      <c r="D28" s="26"/>
      <c r="E28" s="26"/>
      <c r="F28" s="16"/>
      <c r="G28" s="48">
        <f>SUM(H27:J27)</f>
        <v>120</v>
      </c>
      <c r="H28" s="48"/>
      <c r="I28" s="48"/>
      <c r="J28" s="48">
        <f>SUM(K27:M27)</f>
        <v>90</v>
      </c>
      <c r="K28" s="48"/>
      <c r="L28" s="48"/>
      <c r="M28" s="13"/>
      <c r="N28" s="12"/>
    </row>
    <row r="29" spans="1:14" s="2" customFormat="1" ht="12.75">
      <c r="A29" s="12"/>
      <c r="B29" s="49"/>
      <c r="C29" s="50"/>
      <c r="D29" s="50"/>
      <c r="E29" s="50"/>
      <c r="F29" s="50"/>
      <c r="G29" s="13"/>
      <c r="H29" s="13"/>
      <c r="I29" s="13"/>
      <c r="J29" s="13"/>
      <c r="K29" s="13"/>
      <c r="L29" s="13"/>
      <c r="M29" s="13"/>
      <c r="N29" s="12"/>
    </row>
    <row r="30" spans="1:14" s="2" customFormat="1" ht="12.75">
      <c r="A30" s="12"/>
      <c r="B30" s="18" t="s">
        <v>59</v>
      </c>
      <c r="C30" s="17"/>
      <c r="D30" s="17"/>
      <c r="E30" s="17"/>
      <c r="F30" s="17"/>
      <c r="G30" s="13"/>
      <c r="H30" s="13"/>
      <c r="I30" s="13"/>
      <c r="J30" s="13"/>
      <c r="K30" s="13"/>
      <c r="L30" s="13"/>
      <c r="M30" s="13"/>
      <c r="N30" s="12"/>
    </row>
    <row r="31" spans="1:17" s="2" customFormat="1" ht="12.75">
      <c r="A31" s="12"/>
      <c r="B31"/>
      <c r="C31"/>
      <c r="D31"/>
      <c r="E31"/>
      <c r="F31"/>
      <c r="G31"/>
      <c r="H31"/>
      <c r="I31"/>
      <c r="J31"/>
      <c r="K31"/>
      <c r="L31" s="19"/>
      <c r="M31" s="19"/>
      <c r="N31" s="19"/>
      <c r="O31" s="19"/>
      <c r="P31" s="19"/>
      <c r="Q31" s="12"/>
    </row>
    <row r="32" spans="1:17" s="2" customFormat="1" ht="12.75">
      <c r="A32" s="12"/>
      <c r="B32"/>
      <c r="C32"/>
      <c r="D32"/>
      <c r="E32"/>
      <c r="F32" s="29"/>
      <c r="G32" s="17"/>
      <c r="H32" s="17"/>
      <c r="I32"/>
      <c r="J32"/>
      <c r="K32"/>
      <c r="L32" s="19"/>
      <c r="M32" s="19"/>
      <c r="N32" s="19"/>
      <c r="O32" s="19"/>
      <c r="P32" s="19"/>
      <c r="Q32" s="12"/>
    </row>
    <row r="33" spans="1:17" s="2" customFormat="1" ht="12.75">
      <c r="A33" s="12"/>
      <c r="B33"/>
      <c r="C33"/>
      <c r="D33"/>
      <c r="E33"/>
      <c r="F33" s="57"/>
      <c r="G33" s="57"/>
      <c r="H33" s="57"/>
      <c r="I33" s="57"/>
      <c r="J33"/>
      <c r="K33"/>
      <c r="L33" s="19"/>
      <c r="M33" s="19"/>
      <c r="N33" s="19"/>
      <c r="O33" s="19"/>
      <c r="P33" s="19"/>
      <c r="Q33" s="12"/>
    </row>
    <row r="34" spans="1:17" s="2" customFormat="1" ht="12.75">
      <c r="A34" s="12"/>
      <c r="B34"/>
      <c r="C34"/>
      <c r="D34"/>
      <c r="E34"/>
      <c r="F34"/>
      <c r="G34"/>
      <c r="H34"/>
      <c r="I34"/>
      <c r="J34"/>
      <c r="K34"/>
      <c r="L34" s="19"/>
      <c r="M34" s="19"/>
      <c r="N34" s="19"/>
      <c r="O34" s="19"/>
      <c r="P34" s="19"/>
      <c r="Q34" s="12"/>
    </row>
    <row r="35" spans="1:17" s="2" customFormat="1" ht="12.75">
      <c r="A35" s="12"/>
      <c r="B35"/>
      <c r="C35"/>
      <c r="D35"/>
      <c r="E35"/>
      <c r="F35"/>
      <c r="G35"/>
      <c r="H35"/>
      <c r="I35"/>
      <c r="J35"/>
      <c r="K35"/>
      <c r="L35" s="19"/>
      <c r="M35" s="19"/>
      <c r="N35" s="19"/>
      <c r="O35" s="19"/>
      <c r="P35" s="19"/>
      <c r="Q35" s="12"/>
    </row>
    <row r="36" spans="1:17" s="2" customFormat="1" ht="12.75">
      <c r="A36" s="12"/>
      <c r="B36"/>
      <c r="C36"/>
      <c r="D36"/>
      <c r="E36"/>
      <c r="F36"/>
      <c r="G36"/>
      <c r="H36"/>
      <c r="I36"/>
      <c r="J36"/>
      <c r="K36"/>
      <c r="L36" s="19"/>
      <c r="M36" s="19"/>
      <c r="N36" s="19"/>
      <c r="O36" s="19"/>
      <c r="P36" s="19"/>
      <c r="Q36" s="12"/>
    </row>
    <row r="37" spans="1:17" s="2" customFormat="1" ht="12.75">
      <c r="A37" s="12"/>
      <c r="B37"/>
      <c r="C37"/>
      <c r="D37"/>
      <c r="E37"/>
      <c r="F37"/>
      <c r="G37"/>
      <c r="H37"/>
      <c r="I37"/>
      <c r="J37"/>
      <c r="K37"/>
      <c r="L37" s="19"/>
      <c r="M37" s="19"/>
      <c r="N37" s="19"/>
      <c r="O37" s="19"/>
      <c r="P37" s="19"/>
      <c r="Q37" s="12"/>
    </row>
    <row r="38" spans="1:17" s="2" customFormat="1" ht="12.75">
      <c r="A38" s="12"/>
      <c r="B38"/>
      <c r="C38"/>
      <c r="D38"/>
      <c r="E38"/>
      <c r="F38"/>
      <c r="G38"/>
      <c r="H38"/>
      <c r="I38"/>
      <c r="J38"/>
      <c r="K38"/>
      <c r="L38" s="19"/>
      <c r="M38" s="19"/>
      <c r="N38" s="19"/>
      <c r="O38" s="19"/>
      <c r="P38" s="19"/>
      <c r="Q38" s="12"/>
    </row>
    <row r="39" spans="1:17" s="2" customFormat="1" ht="12.75">
      <c r="A39" s="12"/>
      <c r="B39"/>
      <c r="C39"/>
      <c r="D39"/>
      <c r="E39"/>
      <c r="F39"/>
      <c r="G39"/>
      <c r="H39"/>
      <c r="I39"/>
      <c r="J39"/>
      <c r="K39"/>
      <c r="L39" s="19"/>
      <c r="M39" s="19"/>
      <c r="N39" s="19"/>
      <c r="O39" s="19"/>
      <c r="P39" s="19"/>
      <c r="Q39" s="12"/>
    </row>
    <row r="40" spans="1:17" s="2" customFormat="1" ht="12.75">
      <c r="A40" s="12"/>
      <c r="B40"/>
      <c r="C40"/>
      <c r="D40"/>
      <c r="E40"/>
      <c r="F40"/>
      <c r="G40"/>
      <c r="H40"/>
      <c r="I40"/>
      <c r="J40"/>
      <c r="K40"/>
      <c r="L40" s="19"/>
      <c r="M40" s="19"/>
      <c r="N40" s="19"/>
      <c r="O40" s="19"/>
      <c r="P40" s="19"/>
      <c r="Q40" s="12"/>
    </row>
    <row r="41" spans="1:14" s="2" customFormat="1" ht="12.75">
      <c r="A41"/>
      <c r="B41" s="19" t="s">
        <v>60</v>
      </c>
      <c r="C41"/>
      <c r="D41"/>
      <c r="E41" s="22" t="s">
        <v>24</v>
      </c>
      <c r="F41" s="22" t="s">
        <v>0</v>
      </c>
      <c r="G41" s="22"/>
      <c r="H41"/>
      <c r="I41"/>
      <c r="J41"/>
      <c r="K41"/>
      <c r="L41"/>
      <c r="M41"/>
      <c r="N41"/>
    </row>
    <row r="42" spans="2:7" ht="12.75">
      <c r="B42" t="s">
        <v>1</v>
      </c>
      <c r="E42" s="37">
        <f>G42/G45</f>
        <v>0.6017699115044248</v>
      </c>
      <c r="F42" s="22" t="s">
        <v>25</v>
      </c>
      <c r="G42" s="22">
        <f>H66+K66</f>
        <v>136</v>
      </c>
    </row>
    <row r="43" spans="2:7" ht="12.75">
      <c r="B43" t="s">
        <v>44</v>
      </c>
      <c r="E43" s="37">
        <f>G43/G45</f>
        <v>0.33185840707964603</v>
      </c>
      <c r="F43" s="22" t="s">
        <v>26</v>
      </c>
      <c r="G43" s="22">
        <f>I66+L66</f>
        <v>75</v>
      </c>
    </row>
    <row r="44" spans="2:7" ht="12.75">
      <c r="B44" t="s">
        <v>32</v>
      </c>
      <c r="E44" s="37">
        <f>G44/G45</f>
        <v>0.06637168141592921</v>
      </c>
      <c r="F44" s="22" t="s">
        <v>27</v>
      </c>
      <c r="G44" s="22">
        <f>J66+M66</f>
        <v>15</v>
      </c>
    </row>
    <row r="45" spans="2:15" ht="12.75">
      <c r="B45" t="s">
        <v>2</v>
      </c>
      <c r="E45" s="37">
        <f>SUM(E42:E44)</f>
        <v>1</v>
      </c>
      <c r="F45" s="22" t="s">
        <v>3</v>
      </c>
      <c r="G45" s="22">
        <f>SUM(G42:G44)</f>
        <v>226</v>
      </c>
      <c r="O45" s="19"/>
    </row>
    <row r="46" spans="2:15" ht="12.75">
      <c r="B46" t="s">
        <v>43</v>
      </c>
      <c r="O46" s="20"/>
    </row>
    <row r="47" spans="1:15" ht="25.5">
      <c r="A47" s="52" t="s">
        <v>22</v>
      </c>
      <c r="B47" s="52" t="s">
        <v>4</v>
      </c>
      <c r="C47" s="51" t="s">
        <v>5</v>
      </c>
      <c r="D47" s="51"/>
      <c r="E47" s="51"/>
      <c r="F47" s="30" t="s">
        <v>6</v>
      </c>
      <c r="G47" s="51" t="s">
        <v>7</v>
      </c>
      <c r="H47" s="52"/>
      <c r="I47" s="52"/>
      <c r="J47" s="52"/>
      <c r="K47" s="52"/>
      <c r="L47" s="52"/>
      <c r="M47" s="52"/>
      <c r="N47" s="53" t="s">
        <v>8</v>
      </c>
      <c r="O47" s="20"/>
    </row>
    <row r="48" spans="1:15" ht="12.75">
      <c r="A48" s="52"/>
      <c r="B48" s="56"/>
      <c r="C48" s="31" t="s">
        <v>9</v>
      </c>
      <c r="D48" s="31" t="s">
        <v>10</v>
      </c>
      <c r="E48" s="32" t="s">
        <v>11</v>
      </c>
      <c r="F48" s="47" t="s">
        <v>3</v>
      </c>
      <c r="G48" s="32" t="s">
        <v>3</v>
      </c>
      <c r="H48" s="45" t="s">
        <v>55</v>
      </c>
      <c r="I48" s="46"/>
      <c r="J48" s="47"/>
      <c r="K48" s="45" t="s">
        <v>56</v>
      </c>
      <c r="L48" s="46"/>
      <c r="M48" s="47"/>
      <c r="N48" s="54"/>
      <c r="O48" s="20"/>
    </row>
    <row r="49" spans="1:15" ht="12.75">
      <c r="A49" s="52"/>
      <c r="B49" s="56"/>
      <c r="C49" s="34"/>
      <c r="D49" s="34" t="s">
        <v>12</v>
      </c>
      <c r="E49" s="35" t="s">
        <v>13</v>
      </c>
      <c r="F49" s="47"/>
      <c r="G49" s="35" t="s">
        <v>14</v>
      </c>
      <c r="H49" s="33" t="s">
        <v>15</v>
      </c>
      <c r="I49" s="36" t="s">
        <v>16</v>
      </c>
      <c r="J49" s="36" t="s">
        <v>17</v>
      </c>
      <c r="K49" s="36" t="s">
        <v>15</v>
      </c>
      <c r="L49" s="36" t="s">
        <v>16</v>
      </c>
      <c r="M49" s="36" t="s">
        <v>17</v>
      </c>
      <c r="N49" s="55"/>
      <c r="O49" s="19"/>
    </row>
    <row r="50" spans="1:14" ht="12.75">
      <c r="A50" s="3">
        <f aca="true" t="shared" si="2" ref="A50:A56">A49+1</f>
        <v>1</v>
      </c>
      <c r="B50" s="5" t="s">
        <v>47</v>
      </c>
      <c r="C50" s="6">
        <v>9</v>
      </c>
      <c r="D50" s="6"/>
      <c r="E50" s="6"/>
      <c r="F50" s="3">
        <v>3</v>
      </c>
      <c r="G50" s="6">
        <v>10</v>
      </c>
      <c r="H50" s="3">
        <v>10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4"/>
    </row>
    <row r="51" spans="1:14" ht="12.75">
      <c r="A51" s="3">
        <f t="shared" si="2"/>
        <v>2</v>
      </c>
      <c r="B51" s="4" t="s">
        <v>52</v>
      </c>
      <c r="C51" s="6">
        <v>9</v>
      </c>
      <c r="D51" s="6"/>
      <c r="E51" s="6"/>
      <c r="F51" s="3">
        <v>3</v>
      </c>
      <c r="G51" s="6">
        <v>10</v>
      </c>
      <c r="H51" s="3">
        <v>10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4"/>
    </row>
    <row r="52" spans="1:14" ht="12.75">
      <c r="A52" s="3">
        <f t="shared" si="2"/>
        <v>3</v>
      </c>
      <c r="B52" s="4" t="s">
        <v>33</v>
      </c>
      <c r="C52" s="6"/>
      <c r="D52" s="6">
        <v>9</v>
      </c>
      <c r="E52" s="6"/>
      <c r="F52" s="3">
        <v>2</v>
      </c>
      <c r="G52" s="6">
        <v>18</v>
      </c>
      <c r="H52" s="3">
        <v>10</v>
      </c>
      <c r="I52" s="3">
        <v>8</v>
      </c>
      <c r="J52" s="3">
        <v>0</v>
      </c>
      <c r="K52" s="3">
        <v>0</v>
      </c>
      <c r="L52" s="3">
        <v>0</v>
      </c>
      <c r="M52" s="3">
        <v>0</v>
      </c>
      <c r="N52" s="4"/>
    </row>
    <row r="53" spans="1:14" ht="12.75">
      <c r="A53" s="3">
        <f t="shared" si="2"/>
        <v>4</v>
      </c>
      <c r="B53" s="4" t="s">
        <v>45</v>
      </c>
      <c r="C53" s="3"/>
      <c r="D53" s="6" t="s">
        <v>50</v>
      </c>
      <c r="E53" s="3"/>
      <c r="F53" s="3">
        <v>6</v>
      </c>
      <c r="G53" s="3">
        <v>56</v>
      </c>
      <c r="H53" s="3">
        <v>28</v>
      </c>
      <c r="I53" s="3">
        <v>0</v>
      </c>
      <c r="J53" s="3">
        <v>0</v>
      </c>
      <c r="K53" s="3">
        <v>28</v>
      </c>
      <c r="L53" s="3">
        <v>0</v>
      </c>
      <c r="M53" s="3">
        <v>0</v>
      </c>
      <c r="N53" s="4" t="s">
        <v>57</v>
      </c>
    </row>
    <row r="54" spans="1:14" ht="12.75">
      <c r="A54" s="3">
        <f t="shared" si="2"/>
        <v>5</v>
      </c>
      <c r="B54" s="4" t="s">
        <v>29</v>
      </c>
      <c r="C54" s="3"/>
      <c r="D54" s="3"/>
      <c r="E54" s="3" t="s">
        <v>50</v>
      </c>
      <c r="F54" s="3">
        <v>8</v>
      </c>
      <c r="G54" s="3">
        <v>36</v>
      </c>
      <c r="H54" s="7">
        <v>0</v>
      </c>
      <c r="I54" s="7">
        <v>18</v>
      </c>
      <c r="J54" s="7">
        <v>0</v>
      </c>
      <c r="K54" s="7">
        <v>0</v>
      </c>
      <c r="L54" s="7">
        <v>18</v>
      </c>
      <c r="M54" s="7">
        <v>0</v>
      </c>
      <c r="N54" s="4" t="s">
        <v>58</v>
      </c>
    </row>
    <row r="55" spans="1:14" ht="12.75">
      <c r="A55" s="3">
        <f t="shared" si="2"/>
        <v>6</v>
      </c>
      <c r="B55" s="4" t="s">
        <v>34</v>
      </c>
      <c r="C55" s="3"/>
      <c r="D55" s="6">
        <v>10</v>
      </c>
      <c r="E55" s="3"/>
      <c r="F55" s="3">
        <v>3</v>
      </c>
      <c r="G55" s="3">
        <v>10</v>
      </c>
      <c r="H55" s="3">
        <v>0</v>
      </c>
      <c r="I55" s="3">
        <v>0</v>
      </c>
      <c r="J55" s="3">
        <v>0</v>
      </c>
      <c r="K55" s="3">
        <v>0</v>
      </c>
      <c r="L55" s="3">
        <v>10</v>
      </c>
      <c r="M55" s="3">
        <v>0</v>
      </c>
      <c r="N55" s="4"/>
    </row>
    <row r="56" spans="1:14" ht="12.75">
      <c r="A56" s="3">
        <f t="shared" si="2"/>
        <v>7</v>
      </c>
      <c r="B56" s="8" t="s">
        <v>48</v>
      </c>
      <c r="C56" s="9"/>
      <c r="D56" s="10">
        <v>10</v>
      </c>
      <c r="E56" s="9"/>
      <c r="F56" s="3">
        <v>3</v>
      </c>
      <c r="G56" s="3">
        <v>10</v>
      </c>
      <c r="H56" s="3">
        <v>0</v>
      </c>
      <c r="I56" s="3">
        <v>0</v>
      </c>
      <c r="J56" s="3">
        <v>0</v>
      </c>
      <c r="K56" s="3">
        <v>10</v>
      </c>
      <c r="L56" s="3">
        <v>0</v>
      </c>
      <c r="M56" s="3">
        <v>0</v>
      </c>
      <c r="N56" s="4"/>
    </row>
    <row r="57" spans="1:14" ht="12.75">
      <c r="A57" s="3">
        <f>A56+1</f>
        <v>8</v>
      </c>
      <c r="B57" s="8" t="s">
        <v>46</v>
      </c>
      <c r="C57" s="9">
        <v>10</v>
      </c>
      <c r="D57" s="10"/>
      <c r="E57" s="9"/>
      <c r="F57" s="3">
        <v>12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4"/>
    </row>
    <row r="58" spans="1:14" ht="12.75">
      <c r="A58" s="3"/>
      <c r="B58" s="28"/>
      <c r="C58" s="9"/>
      <c r="D58" s="10"/>
      <c r="E58" s="9"/>
      <c r="F58" s="3"/>
      <c r="G58" s="3"/>
      <c r="H58" s="3"/>
      <c r="I58" s="3"/>
      <c r="J58" s="3"/>
      <c r="K58" s="3"/>
      <c r="L58" s="3"/>
      <c r="M58" s="3"/>
      <c r="N58" s="4"/>
    </row>
    <row r="59" spans="1:14" ht="12.75">
      <c r="A59" s="3"/>
      <c r="B59" s="27" t="s">
        <v>54</v>
      </c>
      <c r="C59" s="9"/>
      <c r="D59" s="10"/>
      <c r="E59" s="9"/>
      <c r="F59" s="3"/>
      <c r="G59" s="3"/>
      <c r="H59" s="3"/>
      <c r="I59" s="3"/>
      <c r="J59" s="3"/>
      <c r="K59" s="3"/>
      <c r="L59" s="3"/>
      <c r="M59" s="3"/>
      <c r="N59" s="4"/>
    </row>
    <row r="60" spans="1:14" ht="12.75">
      <c r="A60" s="44">
        <v>9</v>
      </c>
      <c r="B60" s="41" t="s">
        <v>36</v>
      </c>
      <c r="C60" s="38">
        <v>9</v>
      </c>
      <c r="D60" s="10"/>
      <c r="E60" s="9"/>
      <c r="F60" s="3">
        <v>2</v>
      </c>
      <c r="G60" s="3">
        <v>9</v>
      </c>
      <c r="H60" s="3">
        <v>9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4"/>
    </row>
    <row r="61" spans="1:14" ht="12.75">
      <c r="A61" s="44">
        <v>10</v>
      </c>
      <c r="B61" s="42" t="s">
        <v>37</v>
      </c>
      <c r="C61" s="38"/>
      <c r="D61" s="10">
        <v>9</v>
      </c>
      <c r="E61" s="9"/>
      <c r="F61" s="3">
        <v>3</v>
      </c>
      <c r="G61" s="3">
        <v>15</v>
      </c>
      <c r="H61" s="3">
        <v>0</v>
      </c>
      <c r="I61" s="3">
        <v>0</v>
      </c>
      <c r="J61" s="3">
        <v>15</v>
      </c>
      <c r="K61" s="3">
        <v>0</v>
      </c>
      <c r="L61" s="3">
        <v>0</v>
      </c>
      <c r="M61" s="3">
        <v>0</v>
      </c>
      <c r="N61" s="4"/>
    </row>
    <row r="62" spans="1:14" ht="12.75">
      <c r="A62" s="44">
        <v>11</v>
      </c>
      <c r="B62" s="42" t="s">
        <v>38</v>
      </c>
      <c r="C62" s="1"/>
      <c r="D62" s="3">
        <v>9</v>
      </c>
      <c r="E62" s="3"/>
      <c r="F62" s="3">
        <v>3</v>
      </c>
      <c r="G62" s="3">
        <v>12</v>
      </c>
      <c r="H62" s="3">
        <v>6</v>
      </c>
      <c r="I62" s="3">
        <v>6</v>
      </c>
      <c r="J62" s="3">
        <v>0</v>
      </c>
      <c r="K62" s="3">
        <v>0</v>
      </c>
      <c r="L62" s="3">
        <v>0</v>
      </c>
      <c r="M62" s="3">
        <v>0</v>
      </c>
      <c r="N62" s="4"/>
    </row>
    <row r="63" spans="1:14" ht="12.75">
      <c r="A63" s="44">
        <v>12</v>
      </c>
      <c r="B63" s="42" t="s">
        <v>39</v>
      </c>
      <c r="C63" s="1"/>
      <c r="D63" s="3">
        <v>9</v>
      </c>
      <c r="E63" s="3"/>
      <c r="F63" s="3">
        <v>2</v>
      </c>
      <c r="G63" s="3">
        <v>10</v>
      </c>
      <c r="H63" s="3">
        <v>10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11"/>
    </row>
    <row r="64" spans="1:14" ht="12.75">
      <c r="A64" s="44">
        <v>13</v>
      </c>
      <c r="B64" s="42" t="s">
        <v>40</v>
      </c>
      <c r="C64" s="1">
        <v>10</v>
      </c>
      <c r="D64" s="3">
        <v>10</v>
      </c>
      <c r="E64" s="3"/>
      <c r="F64" s="3">
        <v>5</v>
      </c>
      <c r="G64" s="3">
        <v>18</v>
      </c>
      <c r="H64" s="3">
        <v>0</v>
      </c>
      <c r="I64" s="3">
        <v>0</v>
      </c>
      <c r="J64" s="3">
        <v>0</v>
      </c>
      <c r="K64" s="3">
        <v>9</v>
      </c>
      <c r="L64" s="3">
        <v>9</v>
      </c>
      <c r="M64" s="3">
        <v>0</v>
      </c>
      <c r="N64" s="11"/>
    </row>
    <row r="65" spans="1:14" ht="12.75">
      <c r="A65" s="44">
        <v>14</v>
      </c>
      <c r="B65" s="40" t="s">
        <v>41</v>
      </c>
      <c r="C65" s="1"/>
      <c r="D65" s="3">
        <v>10</v>
      </c>
      <c r="E65" s="3"/>
      <c r="F65" s="3">
        <v>5</v>
      </c>
      <c r="G65" s="3">
        <v>12</v>
      </c>
      <c r="H65" s="3">
        <v>0</v>
      </c>
      <c r="I65" s="3">
        <v>0</v>
      </c>
      <c r="J65" s="3">
        <v>0</v>
      </c>
      <c r="K65" s="3">
        <v>6</v>
      </c>
      <c r="L65" s="3">
        <v>6</v>
      </c>
      <c r="M65" s="3">
        <v>0</v>
      </c>
      <c r="N65" s="11"/>
    </row>
    <row r="66" spans="1:14" ht="12.75">
      <c r="A66" s="14"/>
      <c r="B66" s="39" t="s">
        <v>18</v>
      </c>
      <c r="C66" s="15">
        <v>5</v>
      </c>
      <c r="D66" s="15"/>
      <c r="E66" s="14"/>
      <c r="F66" s="15">
        <f aca="true" t="shared" si="3" ref="F66:M66">SUM(F50:F65)</f>
        <v>60</v>
      </c>
      <c r="G66" s="15">
        <f t="shared" si="3"/>
        <v>226</v>
      </c>
      <c r="H66" s="15">
        <f t="shared" si="3"/>
        <v>83</v>
      </c>
      <c r="I66" s="15">
        <f t="shared" si="3"/>
        <v>32</v>
      </c>
      <c r="J66" s="15">
        <f t="shared" si="3"/>
        <v>15</v>
      </c>
      <c r="K66" s="15">
        <f t="shared" si="3"/>
        <v>53</v>
      </c>
      <c r="L66" s="15">
        <f t="shared" si="3"/>
        <v>43</v>
      </c>
      <c r="M66" s="15">
        <f t="shared" si="3"/>
        <v>0</v>
      </c>
      <c r="N66" s="14"/>
    </row>
    <row r="67" spans="2:14" ht="12.75">
      <c r="B67" s="25" t="s">
        <v>53</v>
      </c>
      <c r="C67" s="26"/>
      <c r="D67" s="26"/>
      <c r="E67" s="26"/>
      <c r="F67" s="16"/>
      <c r="G67" s="48">
        <f>SUM(H66:J66)</f>
        <v>130</v>
      </c>
      <c r="H67" s="48"/>
      <c r="I67" s="48"/>
      <c r="J67" s="48">
        <f>SUM(K66:M66)</f>
        <v>96</v>
      </c>
      <c r="K67" s="48"/>
      <c r="L67" s="48"/>
      <c r="M67" s="13"/>
      <c r="N67" s="12"/>
    </row>
    <row r="68" spans="1:14" ht="12.75">
      <c r="A68" s="12"/>
      <c r="B68" s="49"/>
      <c r="C68" s="50"/>
      <c r="D68" s="50"/>
      <c r="E68" s="50"/>
      <c r="F68" s="50"/>
      <c r="G68" s="13"/>
      <c r="H68" s="13"/>
      <c r="I68" s="13"/>
      <c r="J68" s="13"/>
      <c r="K68" s="13"/>
      <c r="L68" s="13"/>
      <c r="M68" s="13"/>
      <c r="N68" s="12"/>
    </row>
    <row r="69" spans="1:14" ht="12.75">
      <c r="A69" s="12"/>
      <c r="B69" s="18" t="s">
        <v>59</v>
      </c>
      <c r="C69" s="17"/>
      <c r="D69" s="17"/>
      <c r="E69" s="17"/>
      <c r="F69" s="17"/>
      <c r="G69" s="13"/>
      <c r="H69" s="13"/>
      <c r="I69" s="13"/>
      <c r="J69" s="13"/>
      <c r="K69" s="13"/>
      <c r="L69" s="13"/>
      <c r="M69" s="13"/>
      <c r="N69" s="12"/>
    </row>
    <row r="70" spans="1:14" ht="12.75">
      <c r="A70" s="12"/>
      <c r="L70" s="19"/>
      <c r="M70" s="19"/>
      <c r="N70" s="19"/>
    </row>
    <row r="71" spans="1:11" s="19" customFormat="1" ht="12.75">
      <c r="A71" s="12"/>
      <c r="B71"/>
      <c r="C71"/>
      <c r="D71"/>
      <c r="E71"/>
      <c r="F71" s="29"/>
      <c r="G71" s="17"/>
      <c r="H71" s="17"/>
      <c r="I71"/>
      <c r="J71"/>
      <c r="K71"/>
    </row>
    <row r="72" spans="1:11" s="19" customFormat="1" ht="12.75">
      <c r="A72" s="12"/>
      <c r="B72"/>
      <c r="C72"/>
      <c r="D72"/>
      <c r="E72"/>
      <c r="F72" s="57"/>
      <c r="G72" s="57"/>
      <c r="H72" s="57"/>
      <c r="I72" s="57"/>
      <c r="J72"/>
      <c r="K72"/>
    </row>
    <row r="73" spans="1:11" s="19" customFormat="1" ht="12.75">
      <c r="A73" s="12"/>
      <c r="B73"/>
      <c r="C73"/>
      <c r="D73"/>
      <c r="E73"/>
      <c r="F73"/>
      <c r="G73"/>
      <c r="H73"/>
      <c r="I73"/>
      <c r="J73"/>
      <c r="K73"/>
    </row>
    <row r="74" spans="1:11" s="19" customFormat="1" ht="12.75">
      <c r="A74" s="12"/>
      <c r="B74"/>
      <c r="C74"/>
      <c r="D74"/>
      <c r="E74"/>
      <c r="F74"/>
      <c r="G74"/>
      <c r="H74"/>
      <c r="I74"/>
      <c r="J74"/>
      <c r="K74"/>
    </row>
    <row r="75" spans="1:11" s="19" customFormat="1" ht="12.75">
      <c r="A75" s="12"/>
      <c r="B75"/>
      <c r="C75"/>
      <c r="D75"/>
      <c r="E75"/>
      <c r="F75"/>
      <c r="G75"/>
      <c r="H75"/>
      <c r="I75"/>
      <c r="J75"/>
      <c r="K75"/>
    </row>
    <row r="76" spans="1:11" s="19" customFormat="1" ht="12.75">
      <c r="A76" s="12"/>
      <c r="B76"/>
      <c r="C76"/>
      <c r="D76"/>
      <c r="E76"/>
      <c r="F76"/>
      <c r="G76"/>
      <c r="H76"/>
      <c r="I76"/>
      <c r="J76"/>
      <c r="K76"/>
    </row>
    <row r="77" spans="1:11" s="19" customFormat="1" ht="12.75">
      <c r="A77" s="12"/>
      <c r="B77"/>
      <c r="C77"/>
      <c r="D77"/>
      <c r="E77"/>
      <c r="F77"/>
      <c r="G77"/>
      <c r="H77"/>
      <c r="I77"/>
      <c r="J77"/>
      <c r="K77"/>
    </row>
    <row r="78" spans="1:11" s="19" customFormat="1" ht="12.75">
      <c r="A78" s="12"/>
      <c r="B78"/>
      <c r="C78"/>
      <c r="D78"/>
      <c r="E78"/>
      <c r="F78"/>
      <c r="G78"/>
      <c r="H78"/>
      <c r="I78"/>
      <c r="J78"/>
      <c r="K78"/>
    </row>
    <row r="79" spans="1:14" s="19" customFormat="1" ht="12.75">
      <c r="A79" s="21"/>
      <c r="B79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23"/>
      <c r="N79" s="22"/>
    </row>
    <row r="80" spans="1:14" s="19" customFormat="1" ht="12.75">
      <c r="A80" s="21"/>
      <c r="B80"/>
      <c r="C80" s="22"/>
      <c r="D80" s="22"/>
      <c r="E80" s="22"/>
      <c r="F80" s="22"/>
      <c r="G80" s="22"/>
      <c r="H80" s="22"/>
      <c r="I80" s="22"/>
      <c r="J80" s="22"/>
      <c r="K80" s="22"/>
      <c r="L80" s="23"/>
      <c r="M80" s="23"/>
      <c r="N80" s="22"/>
    </row>
    <row r="81" spans="2:7" ht="12.75">
      <c r="B81" s="19" t="s">
        <v>60</v>
      </c>
      <c r="E81" s="22" t="s">
        <v>24</v>
      </c>
      <c r="F81" s="22" t="s">
        <v>0</v>
      </c>
      <c r="G81" s="22"/>
    </row>
    <row r="82" spans="2:7" ht="12.75">
      <c r="B82" t="s">
        <v>1</v>
      </c>
      <c r="E82" s="37">
        <f>G82/G85</f>
        <v>0.5</v>
      </c>
      <c r="F82" s="22" t="s">
        <v>25</v>
      </c>
      <c r="G82" s="22">
        <f>H104+K104</f>
        <v>96</v>
      </c>
    </row>
    <row r="83" spans="2:7" ht="12.75">
      <c r="B83" t="s">
        <v>44</v>
      </c>
      <c r="E83" s="37">
        <f>G83/G85</f>
        <v>0.5</v>
      </c>
      <c r="F83" s="22" t="s">
        <v>26</v>
      </c>
      <c r="G83" s="22">
        <f>I104+L104</f>
        <v>96</v>
      </c>
    </row>
    <row r="84" spans="2:7" ht="12.75">
      <c r="B84" t="s">
        <v>32</v>
      </c>
      <c r="E84" s="37">
        <f>G84/G85</f>
        <v>0</v>
      </c>
      <c r="F84" s="22" t="s">
        <v>27</v>
      </c>
      <c r="G84" s="22">
        <f>J104+M104</f>
        <v>0</v>
      </c>
    </row>
    <row r="85" spans="2:7" ht="12.75">
      <c r="B85" t="s">
        <v>2</v>
      </c>
      <c r="E85" s="37">
        <f>SUM(E82:E84)</f>
        <v>1</v>
      </c>
      <c r="F85" s="22" t="s">
        <v>3</v>
      </c>
      <c r="G85" s="22">
        <f>SUM(G82:G84)</f>
        <v>192</v>
      </c>
    </row>
    <row r="86" ht="12.75">
      <c r="B86" t="s">
        <v>31</v>
      </c>
    </row>
    <row r="87" spans="1:14" ht="25.5">
      <c r="A87" s="52" t="s">
        <v>22</v>
      </c>
      <c r="B87" s="52" t="s">
        <v>4</v>
      </c>
      <c r="C87" s="51" t="s">
        <v>5</v>
      </c>
      <c r="D87" s="51"/>
      <c r="E87" s="51"/>
      <c r="F87" s="30" t="s">
        <v>6</v>
      </c>
      <c r="G87" s="51" t="s">
        <v>7</v>
      </c>
      <c r="H87" s="52"/>
      <c r="I87" s="52"/>
      <c r="J87" s="52"/>
      <c r="K87" s="52"/>
      <c r="L87" s="52"/>
      <c r="M87" s="52"/>
      <c r="N87" s="53" t="s">
        <v>8</v>
      </c>
    </row>
    <row r="88" spans="1:14" ht="12.75">
      <c r="A88" s="52"/>
      <c r="B88" s="56"/>
      <c r="C88" s="31" t="s">
        <v>9</v>
      </c>
      <c r="D88" s="31" t="s">
        <v>10</v>
      </c>
      <c r="E88" s="32" t="s">
        <v>11</v>
      </c>
      <c r="F88" s="47" t="s">
        <v>3</v>
      </c>
      <c r="G88" s="32" t="s">
        <v>3</v>
      </c>
      <c r="H88" s="45" t="s">
        <v>55</v>
      </c>
      <c r="I88" s="46"/>
      <c r="J88" s="47"/>
      <c r="K88" s="45" t="s">
        <v>56</v>
      </c>
      <c r="L88" s="46"/>
      <c r="M88" s="47"/>
      <c r="N88" s="54"/>
    </row>
    <row r="89" spans="1:14" ht="12.75">
      <c r="A89" s="52"/>
      <c r="B89" s="56"/>
      <c r="C89" s="34"/>
      <c r="D89" s="34" t="s">
        <v>12</v>
      </c>
      <c r="E89" s="35" t="s">
        <v>13</v>
      </c>
      <c r="F89" s="47"/>
      <c r="G89" s="35" t="s">
        <v>14</v>
      </c>
      <c r="H89" s="33" t="s">
        <v>15</v>
      </c>
      <c r="I89" s="36" t="s">
        <v>16</v>
      </c>
      <c r="J89" s="36" t="s">
        <v>17</v>
      </c>
      <c r="K89" s="36" t="s">
        <v>15</v>
      </c>
      <c r="L89" s="36" t="s">
        <v>16</v>
      </c>
      <c r="M89" s="36" t="s">
        <v>17</v>
      </c>
      <c r="N89" s="55"/>
    </row>
    <row r="90" spans="1:14" ht="12.75">
      <c r="A90" s="3">
        <f aca="true" t="shared" si="4" ref="A90:A96">A89+1</f>
        <v>1</v>
      </c>
      <c r="B90" s="5" t="s">
        <v>47</v>
      </c>
      <c r="C90" s="6">
        <v>9</v>
      </c>
      <c r="D90" s="6"/>
      <c r="E90" s="6"/>
      <c r="F90" s="3">
        <v>3</v>
      </c>
      <c r="G90" s="6">
        <v>10</v>
      </c>
      <c r="H90" s="3">
        <v>10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4"/>
    </row>
    <row r="91" spans="1:14" ht="12.75">
      <c r="A91" s="3">
        <f t="shared" si="4"/>
        <v>2</v>
      </c>
      <c r="B91" s="4" t="s">
        <v>52</v>
      </c>
      <c r="C91" s="6">
        <v>9</v>
      </c>
      <c r="D91" s="6"/>
      <c r="E91" s="6"/>
      <c r="F91" s="3">
        <v>3</v>
      </c>
      <c r="G91" s="6">
        <v>10</v>
      </c>
      <c r="H91" s="3">
        <v>10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4"/>
    </row>
    <row r="92" spans="1:14" ht="12.75">
      <c r="A92" s="3">
        <f t="shared" si="4"/>
        <v>3</v>
      </c>
      <c r="B92" s="4" t="s">
        <v>33</v>
      </c>
      <c r="C92" s="6"/>
      <c r="D92" s="6">
        <v>9</v>
      </c>
      <c r="E92" s="6"/>
      <c r="F92" s="3">
        <v>2</v>
      </c>
      <c r="G92" s="6">
        <v>18</v>
      </c>
      <c r="H92" s="3">
        <v>10</v>
      </c>
      <c r="I92" s="3">
        <v>8</v>
      </c>
      <c r="J92" s="3">
        <v>0</v>
      </c>
      <c r="K92" s="3">
        <v>0</v>
      </c>
      <c r="L92" s="3">
        <v>0</v>
      </c>
      <c r="M92" s="3">
        <v>0</v>
      </c>
      <c r="N92" s="4"/>
    </row>
    <row r="93" spans="1:14" ht="12.75">
      <c r="A93" s="3">
        <f t="shared" si="4"/>
        <v>4</v>
      </c>
      <c r="B93" s="4" t="s">
        <v>45</v>
      </c>
      <c r="C93" s="3"/>
      <c r="D93" s="6" t="s">
        <v>50</v>
      </c>
      <c r="E93" s="3"/>
      <c r="F93" s="3">
        <v>6</v>
      </c>
      <c r="G93" s="3">
        <v>56</v>
      </c>
      <c r="H93" s="3">
        <v>28</v>
      </c>
      <c r="I93" s="3">
        <v>0</v>
      </c>
      <c r="J93" s="3">
        <v>0</v>
      </c>
      <c r="K93" s="3">
        <v>28</v>
      </c>
      <c r="L93" s="3">
        <v>0</v>
      </c>
      <c r="M93" s="3">
        <v>0</v>
      </c>
      <c r="N93" s="4" t="s">
        <v>57</v>
      </c>
    </row>
    <row r="94" spans="1:14" ht="12.75">
      <c r="A94" s="3">
        <f t="shared" si="4"/>
        <v>5</v>
      </c>
      <c r="B94" s="4" t="s">
        <v>29</v>
      </c>
      <c r="C94" s="3"/>
      <c r="D94" s="3"/>
      <c r="E94" s="3" t="s">
        <v>51</v>
      </c>
      <c r="F94" s="3">
        <v>8</v>
      </c>
      <c r="G94" s="3">
        <v>36</v>
      </c>
      <c r="H94" s="7">
        <v>0</v>
      </c>
      <c r="I94" s="7">
        <v>18</v>
      </c>
      <c r="J94" s="7">
        <v>0</v>
      </c>
      <c r="K94" s="7">
        <v>0</v>
      </c>
      <c r="L94" s="7">
        <v>18</v>
      </c>
      <c r="M94" s="7">
        <v>0</v>
      </c>
      <c r="N94" s="4" t="s">
        <v>58</v>
      </c>
    </row>
    <row r="95" spans="1:14" ht="12.75">
      <c r="A95" s="3">
        <f t="shared" si="4"/>
        <v>6</v>
      </c>
      <c r="B95" s="4" t="s">
        <v>34</v>
      </c>
      <c r="C95" s="3"/>
      <c r="D95" s="6">
        <v>10</v>
      </c>
      <c r="E95" s="3"/>
      <c r="F95" s="3">
        <v>3</v>
      </c>
      <c r="G95" s="3">
        <v>10</v>
      </c>
      <c r="H95" s="3">
        <v>0</v>
      </c>
      <c r="I95" s="3">
        <v>0</v>
      </c>
      <c r="J95" s="3">
        <v>0</v>
      </c>
      <c r="K95" s="3">
        <v>0</v>
      </c>
      <c r="L95" s="3">
        <v>10</v>
      </c>
      <c r="M95" s="3">
        <v>0</v>
      </c>
      <c r="N95" s="4"/>
    </row>
    <row r="96" spans="1:14" ht="12.75">
      <c r="A96" s="3">
        <f t="shared" si="4"/>
        <v>7</v>
      </c>
      <c r="B96" s="8" t="s">
        <v>48</v>
      </c>
      <c r="C96" s="9"/>
      <c r="D96" s="10">
        <v>10</v>
      </c>
      <c r="E96" s="9"/>
      <c r="F96" s="3">
        <v>3</v>
      </c>
      <c r="G96" s="3">
        <v>10</v>
      </c>
      <c r="H96" s="3">
        <v>0</v>
      </c>
      <c r="I96" s="3">
        <v>0</v>
      </c>
      <c r="J96" s="3">
        <v>0</v>
      </c>
      <c r="K96" s="3">
        <v>10</v>
      </c>
      <c r="L96" s="3">
        <v>0</v>
      </c>
      <c r="M96" s="3">
        <v>0</v>
      </c>
      <c r="N96" s="4"/>
    </row>
    <row r="97" spans="1:14" ht="12.75">
      <c r="A97" s="3">
        <f>A96+1</f>
        <v>8</v>
      </c>
      <c r="B97" s="8" t="s">
        <v>46</v>
      </c>
      <c r="C97" s="9">
        <v>10</v>
      </c>
      <c r="D97" s="10"/>
      <c r="E97" s="9"/>
      <c r="F97" s="3">
        <v>12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4"/>
    </row>
    <row r="98" spans="1:14" ht="12.75">
      <c r="A98" s="3"/>
      <c r="B98" s="8"/>
      <c r="C98" s="9"/>
      <c r="D98" s="10"/>
      <c r="E98" s="9"/>
      <c r="F98" s="3"/>
      <c r="G98" s="3"/>
      <c r="H98" s="3"/>
      <c r="I98" s="3"/>
      <c r="J98" s="3"/>
      <c r="K98" s="3"/>
      <c r="L98" s="3"/>
      <c r="M98" s="3"/>
      <c r="N98" s="4"/>
    </row>
    <row r="99" spans="1:14" ht="12.75">
      <c r="A99" s="3"/>
      <c r="B99" s="27" t="s">
        <v>54</v>
      </c>
      <c r="C99" s="9"/>
      <c r="D99" s="10"/>
      <c r="E99" s="9"/>
      <c r="F99" s="3"/>
      <c r="G99" s="3"/>
      <c r="H99" s="3"/>
      <c r="I99" s="3"/>
      <c r="J99" s="3"/>
      <c r="K99" s="3"/>
      <c r="L99" s="3"/>
      <c r="M99" s="3"/>
      <c r="N99" s="4"/>
    </row>
    <row r="100" spans="1:14" ht="12.75">
      <c r="A100" s="3">
        <v>9</v>
      </c>
      <c r="B100" s="4" t="s">
        <v>30</v>
      </c>
      <c r="C100" s="3"/>
      <c r="D100" s="6">
        <v>9</v>
      </c>
      <c r="E100" s="3"/>
      <c r="F100" s="3">
        <v>4</v>
      </c>
      <c r="G100" s="3">
        <v>9</v>
      </c>
      <c r="H100" s="3">
        <v>0</v>
      </c>
      <c r="I100" s="3">
        <v>9</v>
      </c>
      <c r="J100" s="3">
        <v>0</v>
      </c>
      <c r="K100" s="3">
        <v>0</v>
      </c>
      <c r="L100" s="3">
        <v>0</v>
      </c>
      <c r="M100" s="3">
        <v>0</v>
      </c>
      <c r="N100" s="4"/>
    </row>
    <row r="101" spans="1:14" ht="12.75">
      <c r="A101" s="3">
        <v>10</v>
      </c>
      <c r="B101" s="8" t="s">
        <v>21</v>
      </c>
      <c r="C101" s="9"/>
      <c r="D101" s="10">
        <v>9</v>
      </c>
      <c r="E101" s="9"/>
      <c r="F101" s="3">
        <v>7</v>
      </c>
      <c r="G101" s="3">
        <v>16</v>
      </c>
      <c r="H101" s="3">
        <v>0</v>
      </c>
      <c r="I101" s="3">
        <v>16</v>
      </c>
      <c r="J101" s="3">
        <v>0</v>
      </c>
      <c r="K101" s="3">
        <v>0</v>
      </c>
      <c r="L101" s="3">
        <v>0</v>
      </c>
      <c r="M101" s="3">
        <v>0</v>
      </c>
      <c r="N101" s="4"/>
    </row>
    <row r="102" spans="1:14" ht="12.75">
      <c r="A102" s="3">
        <v>11</v>
      </c>
      <c r="B102" s="8" t="s">
        <v>23</v>
      </c>
      <c r="C102" s="9"/>
      <c r="D102" s="10">
        <v>9</v>
      </c>
      <c r="E102" s="9"/>
      <c r="F102" s="3">
        <v>4</v>
      </c>
      <c r="G102" s="3">
        <v>9</v>
      </c>
      <c r="H102" s="3">
        <v>0</v>
      </c>
      <c r="I102" s="3">
        <v>9</v>
      </c>
      <c r="J102" s="3">
        <v>0</v>
      </c>
      <c r="K102" s="3">
        <v>0</v>
      </c>
      <c r="L102" s="3">
        <v>0</v>
      </c>
      <c r="M102" s="3">
        <v>0</v>
      </c>
      <c r="N102" s="4"/>
    </row>
    <row r="103" spans="1:14" ht="12.75">
      <c r="A103" s="3">
        <v>12</v>
      </c>
      <c r="B103" s="4" t="s">
        <v>42</v>
      </c>
      <c r="C103" s="3"/>
      <c r="D103" s="3">
        <v>10</v>
      </c>
      <c r="E103" s="3"/>
      <c r="F103" s="3">
        <v>5</v>
      </c>
      <c r="G103" s="3">
        <v>8</v>
      </c>
      <c r="H103" s="3">
        <v>0</v>
      </c>
      <c r="I103" s="3">
        <v>0</v>
      </c>
      <c r="J103" s="3">
        <v>0</v>
      </c>
      <c r="K103" s="3">
        <v>0</v>
      </c>
      <c r="L103" s="3">
        <v>8</v>
      </c>
      <c r="M103" s="3">
        <v>0</v>
      </c>
      <c r="N103" s="4"/>
    </row>
    <row r="104" spans="1:14" ht="12.75">
      <c r="A104" s="14"/>
      <c r="B104" s="14" t="s">
        <v>18</v>
      </c>
      <c r="C104" s="15">
        <v>3</v>
      </c>
      <c r="D104" s="15"/>
      <c r="E104" s="14"/>
      <c r="F104" s="15">
        <f aca="true" t="shared" si="5" ref="F104:M104">SUM(F90:F103)</f>
        <v>60</v>
      </c>
      <c r="G104" s="15">
        <f t="shared" si="5"/>
        <v>192</v>
      </c>
      <c r="H104" s="15">
        <f t="shared" si="5"/>
        <v>58</v>
      </c>
      <c r="I104" s="15">
        <f t="shared" si="5"/>
        <v>60</v>
      </c>
      <c r="J104" s="15">
        <f t="shared" si="5"/>
        <v>0</v>
      </c>
      <c r="K104" s="15">
        <f t="shared" si="5"/>
        <v>38</v>
      </c>
      <c r="L104" s="15">
        <f t="shared" si="5"/>
        <v>36</v>
      </c>
      <c r="M104" s="15">
        <f t="shared" si="5"/>
        <v>0</v>
      </c>
      <c r="N104" s="14"/>
    </row>
    <row r="105" spans="2:14" ht="12.75">
      <c r="B105" s="25" t="s">
        <v>53</v>
      </c>
      <c r="C105" s="26"/>
      <c r="D105" s="26"/>
      <c r="E105" s="26"/>
      <c r="F105" s="16"/>
      <c r="G105" s="48">
        <f>SUM(H104:J104)</f>
        <v>118</v>
      </c>
      <c r="H105" s="48"/>
      <c r="I105" s="48"/>
      <c r="J105" s="48">
        <f>SUM(K104:M104)</f>
        <v>74</v>
      </c>
      <c r="K105" s="48"/>
      <c r="L105" s="48"/>
      <c r="M105" s="13"/>
      <c r="N105" s="12"/>
    </row>
    <row r="106" spans="1:14" ht="12.75">
      <c r="A106" s="12"/>
      <c r="B106" s="49"/>
      <c r="C106" s="50"/>
      <c r="D106" s="50"/>
      <c r="E106" s="50"/>
      <c r="F106" s="50"/>
      <c r="G106" s="13"/>
      <c r="H106" s="13"/>
      <c r="I106" s="13"/>
      <c r="J106" s="13"/>
      <c r="K106" s="13"/>
      <c r="L106" s="13"/>
      <c r="M106" s="13"/>
      <c r="N106" s="12"/>
    </row>
    <row r="107" spans="1:14" ht="12.75">
      <c r="A107" s="12"/>
      <c r="B107" s="18" t="s">
        <v>59</v>
      </c>
      <c r="C107" s="17"/>
      <c r="D107" s="17"/>
      <c r="E107" s="17"/>
      <c r="F107" s="17"/>
      <c r="G107" s="13"/>
      <c r="H107" s="13"/>
      <c r="I107" s="13"/>
      <c r="J107" s="13"/>
      <c r="K107" s="13"/>
      <c r="L107" s="13"/>
      <c r="M107" s="13"/>
      <c r="N107" s="12"/>
    </row>
    <row r="108" spans="1:14" ht="12.75">
      <c r="A108" s="12"/>
      <c r="L108" s="19"/>
      <c r="M108" s="19"/>
      <c r="N108" s="19"/>
    </row>
    <row r="109" spans="1:14" ht="12.75">
      <c r="A109" s="12"/>
      <c r="F109" s="29"/>
      <c r="G109" s="17"/>
      <c r="H109" s="17"/>
      <c r="L109" s="19"/>
      <c r="M109" s="19"/>
      <c r="N109" s="19"/>
    </row>
    <row r="110" spans="1:14" ht="12.75">
      <c r="A110" s="12"/>
      <c r="F110" s="57"/>
      <c r="G110" s="57"/>
      <c r="H110" s="57"/>
      <c r="I110" s="57"/>
      <c r="L110" s="19"/>
      <c r="M110" s="19"/>
      <c r="N110" s="19"/>
    </row>
    <row r="111" spans="1:14" ht="12.75">
      <c r="A111" s="12"/>
      <c r="L111" s="19"/>
      <c r="M111" s="19"/>
      <c r="N111" s="19"/>
    </row>
    <row r="112" spans="1:14" ht="12.75">
      <c r="A112" s="12"/>
      <c r="L112" s="19"/>
      <c r="M112" s="19"/>
      <c r="N112" s="19"/>
    </row>
    <row r="113" spans="1:14" ht="12.75">
      <c r="A113" s="12"/>
      <c r="L113" s="19"/>
      <c r="M113" s="19"/>
      <c r="N113" s="19"/>
    </row>
    <row r="114" spans="1:14" ht="12.75">
      <c r="A114" s="12"/>
      <c r="L114" s="19"/>
      <c r="M114" s="19"/>
      <c r="N114" s="19"/>
    </row>
    <row r="115" spans="1:14" ht="12.75">
      <c r="A115" s="12"/>
      <c r="L115" s="19"/>
      <c r="M115" s="19"/>
      <c r="N115" s="19"/>
    </row>
    <row r="116" spans="1:14" ht="12.75">
      <c r="A116" s="12"/>
      <c r="L116" s="19"/>
      <c r="M116" s="19"/>
      <c r="N116" s="19"/>
    </row>
    <row r="117" spans="1:14" ht="12.75">
      <c r="A117" s="12"/>
      <c r="L117" s="19"/>
      <c r="M117" s="19"/>
      <c r="N117" s="19"/>
    </row>
    <row r="118" spans="1:14" ht="12.75">
      <c r="A118" s="12"/>
      <c r="L118" s="19"/>
      <c r="M118" s="19"/>
      <c r="N118" s="19"/>
    </row>
    <row r="119" spans="1:14" ht="12.75">
      <c r="A119" s="21"/>
      <c r="C119" s="22"/>
      <c r="D119" s="22"/>
      <c r="E119" s="22"/>
      <c r="F119" s="22"/>
      <c r="G119" s="22"/>
      <c r="H119" s="22"/>
      <c r="I119" s="22"/>
      <c r="J119" s="22"/>
      <c r="K119" s="22"/>
      <c r="L119" s="23"/>
      <c r="M119" s="23"/>
      <c r="N119" s="22"/>
    </row>
    <row r="122" spans="2:7" ht="12.75">
      <c r="B122" s="19"/>
      <c r="E122" s="22"/>
      <c r="F122" s="22"/>
      <c r="G122" s="22"/>
    </row>
    <row r="123" spans="5:7" ht="12.75">
      <c r="E123" s="37"/>
      <c r="F123" s="22"/>
      <c r="G123" s="22"/>
    </row>
    <row r="124" ht="12.75">
      <c r="C124" s="24"/>
    </row>
    <row r="125" ht="12.75">
      <c r="C125" s="24"/>
    </row>
    <row r="126" ht="12.75">
      <c r="C126" s="24"/>
    </row>
    <row r="127" spans="3:5" ht="12.75">
      <c r="C127" s="20"/>
      <c r="D127" s="19"/>
      <c r="E127" s="19"/>
    </row>
    <row r="129" spans="4:5" ht="12.75">
      <c r="D129" s="24"/>
      <c r="E129" s="24"/>
    </row>
    <row r="130" ht="12.75">
      <c r="C130" s="24"/>
    </row>
    <row r="131" ht="12.75">
      <c r="C131" s="24"/>
    </row>
    <row r="132" ht="12.75">
      <c r="C132" s="24"/>
    </row>
    <row r="133" spans="3:5" ht="12.75">
      <c r="C133" s="20"/>
      <c r="D133" s="19"/>
      <c r="E133" s="19"/>
    </row>
    <row r="135" spans="4:5" ht="12.75">
      <c r="D135" s="24"/>
      <c r="E135" s="24"/>
    </row>
    <row r="136" ht="12.75">
      <c r="C136" s="24"/>
    </row>
    <row r="137" ht="12.75">
      <c r="C137" s="24"/>
    </row>
    <row r="138" ht="12.75">
      <c r="C138" s="24"/>
    </row>
    <row r="139" spans="3:5" ht="12.75">
      <c r="C139" s="20"/>
      <c r="D139" s="19"/>
      <c r="E139" s="19"/>
    </row>
    <row r="141" spans="4:5" ht="12.75">
      <c r="D141" s="24"/>
      <c r="E141" s="24"/>
    </row>
    <row r="142" ht="12.75">
      <c r="C142" s="24"/>
    </row>
    <row r="143" ht="12.75">
      <c r="C143" s="24"/>
    </row>
    <row r="144" ht="12.75">
      <c r="C144" s="24"/>
    </row>
    <row r="145" spans="3:5" ht="12.75">
      <c r="C145" s="20"/>
      <c r="D145" s="19"/>
      <c r="E145" s="19"/>
    </row>
    <row r="147" spans="4:5" ht="12.75">
      <c r="D147" s="24"/>
      <c r="E147" s="24"/>
    </row>
    <row r="148" ht="12.75">
      <c r="C148" s="24"/>
    </row>
    <row r="149" ht="12.75">
      <c r="C149" s="24"/>
    </row>
    <row r="150" ht="12.75">
      <c r="C150" s="24"/>
    </row>
    <row r="151" spans="3:5" ht="12.75">
      <c r="C151" s="20"/>
      <c r="D151" s="19"/>
      <c r="E151" s="19"/>
    </row>
  </sheetData>
  <sheetProtection/>
  <mergeCells count="36">
    <mergeCell ref="B106:F106"/>
    <mergeCell ref="F110:I110"/>
    <mergeCell ref="A87:A89"/>
    <mergeCell ref="B87:B89"/>
    <mergeCell ref="C87:E87"/>
    <mergeCell ref="N87:N89"/>
    <mergeCell ref="F88:F89"/>
    <mergeCell ref="H88:J88"/>
    <mergeCell ref="G105:I105"/>
    <mergeCell ref="J105:L105"/>
    <mergeCell ref="K88:M88"/>
    <mergeCell ref="F72:I72"/>
    <mergeCell ref="G67:I67"/>
    <mergeCell ref="B68:F68"/>
    <mergeCell ref="A10:A12"/>
    <mergeCell ref="B10:B12"/>
    <mergeCell ref="C10:E10"/>
    <mergeCell ref="G10:M10"/>
    <mergeCell ref="F48:F49"/>
    <mergeCell ref="N10:N12"/>
    <mergeCell ref="F11:F12"/>
    <mergeCell ref="H11:J11"/>
    <mergeCell ref="K11:M11"/>
    <mergeCell ref="A47:A49"/>
    <mergeCell ref="B47:B49"/>
    <mergeCell ref="C47:E47"/>
    <mergeCell ref="G47:M47"/>
    <mergeCell ref="F33:I33"/>
    <mergeCell ref="N47:N49"/>
    <mergeCell ref="H48:J48"/>
    <mergeCell ref="G28:I28"/>
    <mergeCell ref="J28:L28"/>
    <mergeCell ref="B29:F29"/>
    <mergeCell ref="K48:M48"/>
    <mergeCell ref="G87:M87"/>
    <mergeCell ref="J67:L67"/>
  </mergeCells>
  <printOptions/>
  <pageMargins left="0.5905511811023623" right="0.5905511811023623" top="0.5905511811023623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2010-02-28T23:29:07Z</cp:lastPrinted>
  <dcterms:created xsi:type="dcterms:W3CDTF">2009-03-13T14:33:04Z</dcterms:created>
  <dcterms:modified xsi:type="dcterms:W3CDTF">2010-04-13T11:14:01Z</dcterms:modified>
  <cp:category/>
  <cp:version/>
  <cp:contentType/>
  <cp:contentStatus/>
</cp:coreProperties>
</file>